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pae\Desktop\διαφορα 2020\ΟΙΚΟΝΟΜΙΚΑ ΚΔΣ_EXTRAIT ΤΡΑΠΕΖΩΝ\ΛΟΓΙΣΤΗΡΙΟ ΠΣΦ\ΑΠΟΛΟΓΙΣΜΟΙ 2021\ΑΠΟΛΟΓΙΣΜΟΙ 2022\"/>
    </mc:Choice>
  </mc:AlternateContent>
  <xr:revisionPtr revIDLastSave="0" documentId="13_ncr:1_{A1EEFB29-0203-4591-960E-4A4BBB17892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ΕΣΟΔΑ ΠΤ ΑΤΤΙΚΗΣ" sheetId="3" r:id="rId1"/>
    <sheet name="ΕΞΟΔΑ ΠΤ ΑΤΤΙΚΗΣ" sheetId="9" r:id="rId2"/>
    <sheet name="ΣΥΓΚΕΝΤΡΩΤΙΚΑ " sheetId="5" r:id="rId3"/>
    <sheet name="παρατηρησεις εσοδων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/>
  <c r="H38" i="7"/>
  <c r="C16" i="7"/>
  <c r="O13" i="7"/>
  <c r="M13" i="7"/>
  <c r="C28" i="7"/>
  <c r="H26" i="5"/>
  <c r="B6" i="5"/>
  <c r="B11" i="5" s="1"/>
  <c r="E13" i="5"/>
  <c r="B18" i="5" l="1"/>
  <c r="B29" i="5"/>
</calcChain>
</file>

<file path=xl/sharedStrings.xml><?xml version="1.0" encoding="utf-8"?>
<sst xmlns="http://schemas.openxmlformats.org/spreadsheetml/2006/main" count="190" uniqueCount="146">
  <si>
    <t>ΑΠΟΛΟΓΙΣΜΟΣ ΕΣΟΔΩΝ 2021</t>
  </si>
  <si>
    <t>Κωδικός</t>
  </si>
  <si>
    <t>Περιγραφή</t>
  </si>
  <si>
    <t>03.3511</t>
  </si>
  <si>
    <t>Τόκοι από καταθέσεις σε Τράπεζες</t>
  </si>
  <si>
    <t>03.5681</t>
  </si>
  <si>
    <t>Έσοδα από συνδρομές μελών</t>
  </si>
  <si>
    <t>03.5689</t>
  </si>
  <si>
    <t>Λοιπά Έσοδα που δεν κατονομάζονται ειδικά</t>
  </si>
  <si>
    <t>03.8669</t>
  </si>
  <si>
    <t>Χρηματικό υπόλοιπο προηγούμενης χρήσης</t>
  </si>
  <si>
    <t>ΣΥΝΟΛΟ</t>
  </si>
  <si>
    <t>Έσοδα 2021  ΠΤ ΑΤΤΙΚΗΣ</t>
  </si>
  <si>
    <t>Σύνολο Ταμείου  2021</t>
  </si>
  <si>
    <t>Οικονομικός Απολογισμός 2021 ΠΤ ΑΤΤΙΚΗΣ</t>
  </si>
  <si>
    <t>ΕΣΟΔΑ 2022</t>
  </si>
  <si>
    <r>
      <rPr>
        <sz val="12"/>
        <rFont val="Times New Roman"/>
        <family val="1"/>
        <charset val="161"/>
      </rPr>
      <t>Διάφορα έσοδα (συνδρομές μελών
προηγ.χρήσεων)</t>
    </r>
  </si>
  <si>
    <t>Σύνολο Βεβαιωθ</t>
  </si>
  <si>
    <t>Σύνολο Εισπρ</t>
  </si>
  <si>
    <t>ΕΞΟΔΑ 2022</t>
  </si>
  <si>
    <t>Παράδοση Ταμείου για μεταφορά στη χρήση 2022:</t>
  </si>
  <si>
    <t>Εθνική Τράπεζα Ελλάδος - υπόλοιπο την 31/12/2022</t>
  </si>
  <si>
    <t>Τράπεζα Πειραιώς - υπόλοιπο την 31/12/2022</t>
  </si>
  <si>
    <t>Μετρητά</t>
  </si>
  <si>
    <t xml:space="preserve">Συνολικό Ποσό </t>
  </si>
  <si>
    <t>ΕΘΝΙΚΗ</t>
  </si>
  <si>
    <t>ΧΡΗΣΗ 2022</t>
  </si>
  <si>
    <t>peiraios:</t>
  </si>
  <si>
    <t>Σύνολο Ταμείου  2022 μετά από Αποδόσεις:</t>
  </si>
  <si>
    <t>Ποσό</t>
  </si>
  <si>
    <t>ημερομηνία</t>
  </si>
  <si>
    <t>Ονοματεπωνυμο</t>
  </si>
  <si>
    <t xml:space="preserve">ημερομηνία </t>
  </si>
  <si>
    <t>επιστροφή</t>
  </si>
  <si>
    <t>ΧΟ</t>
  </si>
  <si>
    <t>Μπουλούκου Δήμητρα</t>
  </si>
  <si>
    <t>Κόρδας Σπυρίδων</t>
  </si>
  <si>
    <t>10/2/200</t>
  </si>
  <si>
    <t>Σκαρπαθάκη Ελένη</t>
  </si>
  <si>
    <t>Αγγουλές Γεώργιος</t>
  </si>
  <si>
    <t>Φιλίππου Χρυστούλα</t>
  </si>
  <si>
    <t>Κοτσαμπά Μαρία</t>
  </si>
  <si>
    <t>Πολυδούρης Ανδρέας</t>
  </si>
  <si>
    <t>Κουμπούνης Παναγιώτης</t>
  </si>
  <si>
    <t>Κατσαρός Άγγελος</t>
  </si>
  <si>
    <t>Δρακουλάκος Ηλίας</t>
  </si>
  <si>
    <t>Κουτσούνη Ουρανία</t>
  </si>
  <si>
    <t>αντιλογισμός</t>
  </si>
  <si>
    <t>Γιάνναρος Σπύρος</t>
  </si>
  <si>
    <t>Βλασερού Παναγιώτα</t>
  </si>
  <si>
    <t>Σαλβάρα Μαρίνα</t>
  </si>
  <si>
    <t>BTL</t>
  </si>
  <si>
    <t>PARIMED</t>
  </si>
  <si>
    <t>Βλυσιδης Αντώνιος</t>
  </si>
  <si>
    <t>Φακούτσος Γεώργιος</t>
  </si>
  <si>
    <t>Αντωνόπουλος Κων/νος</t>
  </si>
  <si>
    <t>Κατσιγιάννης Αλέξιος</t>
  </si>
  <si>
    <t xml:space="preserve">Τσομπός </t>
  </si>
  <si>
    <t xml:space="preserve">καταθεσεις Κολλεγίων </t>
  </si>
  <si>
    <t>επιστροφές Κολλεγίων</t>
  </si>
  <si>
    <t>Συνολικό ποσό Εσόδων 2022</t>
  </si>
  <si>
    <t>ΠΑΡΑΤΗΡΗΣΕΙΣ ΠΟΥ αλλάζουν το σύνολο Εσόδων 2022</t>
  </si>
  <si>
    <t xml:space="preserve">Από Εθνική Τράπεζα παρατηρούνται και υπολογίζονται στα έσοδα του ΠΤ </t>
  </si>
  <si>
    <t>Πλήρωσαν αλλά δεν κόπηκε απόδειξη</t>
  </si>
  <si>
    <t>Μελη που κατέθεσαν στην τράπεζα αλλά δεν κόπηκε απόδειξη μέσα στο 2022</t>
  </si>
  <si>
    <t>ΑΝΩΝΥΜΕΣ ΚΑΤΑΘΕΣΕΙΣ ΣΤΗΝ ΕΘΝΙΚΗ</t>
  </si>
  <si>
    <t>Ανώνυμες Καταθέσεις στην Εθνική Τράπεζα</t>
  </si>
  <si>
    <t xml:space="preserve">εσοδα εμπορικών εταιρειών  που κατατεθηκαν στην Εθνική </t>
  </si>
  <si>
    <t>Έσοδα από Εταιρείες που κατέθεσαν στην Τραπεζα το 2022</t>
  </si>
  <si>
    <t>Ποσό αποδείξεων 2022 για τις οποίες η πληρωμή έγινε εντός 2021 ή 2020</t>
  </si>
  <si>
    <t xml:space="preserve">Ο Δεκέμβριος 2022 κόπηκαν μέσω ΔΙΑΣ (η απόδοση από  το ΚΔΣ έγινε την επόμενη χρονιά , ήτοι 2023, οπότε αυτά τα γραμματια αφαιρούνται από τα εσοδα 2022 του Πτ κι θα υπολογισθούν το επόμενο έτος).  </t>
  </si>
  <si>
    <t xml:space="preserve">Εσοδα από λανθασμενες εγγραφές Κολλεγίων που  δεν επεστράφησαν </t>
  </si>
  <si>
    <t>αποδοσεις</t>
  </si>
  <si>
    <t>αποδόσεις αναλυτικα εθνικης</t>
  </si>
  <si>
    <t xml:space="preserve"> ΜΕΙΟΝ ΑΠΟΔΟΣΕΙΣ ΠΡΟΣ ΚΔΣ 2022: </t>
  </si>
  <si>
    <r>
      <rPr>
        <b/>
        <sz val="11"/>
        <rFont val="Times New Roman"/>
        <family val="1"/>
        <charset val="161"/>
      </rPr>
      <t>Σύνολο
Ενταλθ.</t>
    </r>
  </si>
  <si>
    <r>
      <rPr>
        <b/>
        <sz val="11"/>
        <rFont val="Times New Roman"/>
        <family val="1"/>
        <charset val="161"/>
      </rPr>
      <t>Σύνολο
Πληρωθ.</t>
    </r>
  </si>
  <si>
    <t>03.0411</t>
  </si>
  <si>
    <r>
      <rPr>
        <sz val="11"/>
        <rFont val="Times New Roman"/>
        <family val="1"/>
        <charset val="161"/>
      </rPr>
      <t>Αμοιβές νομικών που εκτελούν ειδικές υπηρεσίες
με την ιδιότητα του ελεύθερου επαγγελματία</t>
    </r>
  </si>
  <si>
    <t>03.0417</t>
  </si>
  <si>
    <t>Αµοιβές µεταφραστών και στενοδακτυλογράφων που εκτελούν ειδικές υπηρεσίες µε την ιδιότητα ελεύθερων επαγγελµατιών</t>
  </si>
  <si>
    <t>03.0419</t>
  </si>
  <si>
    <t>03.0431</t>
  </si>
  <si>
    <t>Αμοιβές και προμήθειες Τραπεζών</t>
  </si>
  <si>
    <t>03.0771</t>
  </si>
  <si>
    <t>03.0772</t>
  </si>
  <si>
    <t>03.0773</t>
  </si>
  <si>
    <t>Οδοιπορικά έξοδα µετακίνησης εντός έδρας για εκτέλεση υπηρεσίας προσώπων, που δεν έχουν την υπαλληλική ιδιότητα</t>
  </si>
  <si>
    <t>03.0775</t>
  </si>
  <si>
    <t>Έξοδα διανυκτέρευσης εσωτερικού προσώπων που δεν έχουν την υπαλληλική ιδιότητα</t>
  </si>
  <si>
    <t>03.0829</t>
  </si>
  <si>
    <t>Λοιπές μεταφορές</t>
  </si>
  <si>
    <t>03.0831</t>
  </si>
  <si>
    <t>Ταχυδρομικά τέλη</t>
  </si>
  <si>
    <t>03.0839</t>
  </si>
  <si>
    <t>Λοιπές επικοινωνίες</t>
  </si>
  <si>
    <t>03.0851</t>
  </si>
  <si>
    <t>Διαφημίσεις και δημοσιεύσεις</t>
  </si>
  <si>
    <t>03.0855</t>
  </si>
  <si>
    <t>03.0856</t>
  </si>
  <si>
    <t>Φιλοξενίες και δεξιώσεις</t>
  </si>
  <si>
    <t>03.0857</t>
  </si>
  <si>
    <t>Οργάνωση συνεδρίων, συμμετοχή σε συνέδρια.</t>
  </si>
  <si>
    <t>03.0859</t>
  </si>
  <si>
    <t>Λοιπές δαπάνες δημοσίων σχέσεων</t>
  </si>
  <si>
    <t>03.0887</t>
  </si>
  <si>
    <t>Συντήρηση και επισκευή λοιπών μηχανημάτων</t>
  </si>
  <si>
    <t>03.0888</t>
  </si>
  <si>
    <t>Συντήρηση και επισκευή επίπλων και σκευών</t>
  </si>
  <si>
    <t>03.0889</t>
  </si>
  <si>
    <t>Συντήρ.&amp; επισκ. λοιπού εξοπλισμού</t>
  </si>
  <si>
    <t>03.0891</t>
  </si>
  <si>
    <t>Εκτυπώσεις, εκδόσεις γενικά και βιβλιοδετήσεις</t>
  </si>
  <si>
    <t>03.0894</t>
  </si>
  <si>
    <t>03.0899</t>
  </si>
  <si>
    <t>Λοιπές δαπάνες</t>
  </si>
  <si>
    <t>03.1259</t>
  </si>
  <si>
    <t>03.1261</t>
  </si>
  <si>
    <t>03.1281</t>
  </si>
  <si>
    <t>03.1293</t>
  </si>
  <si>
    <t>03.1299</t>
  </si>
  <si>
    <t>03.1731</t>
  </si>
  <si>
    <t>03.1841</t>
  </si>
  <si>
    <t>Προµήθεια εργαλείων µικρής διάρκειας και αξίας</t>
  </si>
  <si>
    <t>03.3199</t>
  </si>
  <si>
    <t>03.7111</t>
  </si>
  <si>
    <t>Προμήθεια επίπλων</t>
  </si>
  <si>
    <t>03.7112</t>
  </si>
  <si>
    <t>03.7123</t>
  </si>
  <si>
    <t>Προμήθεια ηλεκτρονικών υπολογιστών λογισμικού &amp; λοιπού συναφούς βοηθητικού εξοπλισμού</t>
  </si>
  <si>
    <t>Επιστροφές λοιπών περιπτώσεων που δεν κατονομάζονται ειδικά</t>
  </si>
  <si>
    <t>Προμήθεια ηλεκτρικών συσκευών &amp; μηχανημάτων κλιματισμού γραφείων</t>
  </si>
  <si>
    <t>Προµήθεια φωτογραφικού και φωτοτυπικού υλικού</t>
  </si>
  <si>
    <t>Λοιπές προµήθειες εξοπλισµού γραφείου, εργαστηρίων και εκµεταλλεύσεων</t>
  </si>
  <si>
    <t>Προµήθεια εντύπων και δελτίων µηχανογράφησης</t>
  </si>
  <si>
    <t>Προµήθεια υλικών µηχανογραφικών και λοιπών συναφών εφαρµογών</t>
  </si>
  <si>
    <t>Προμήθεια γραφικής ύλης &amp; μικροαντικειμένων γραφείου γενικ</t>
  </si>
  <si>
    <t>Προμήθεια βιβλίων, περιοδικών, εφημερίδων &amp; λοιπών εκδόσεων</t>
  </si>
  <si>
    <t>Δικαστικά έξοδα (περιλαµβάνονται έξοδα πτώχευσης, κατάσχεσης και συµβολαιογραφικά).</t>
  </si>
  <si>
    <t>Ημερήσια αποζημίωση μετακίνησης για εκτέλεση υπηρεσίας στο εσωτερικό προσώπων που δεν έχουν την υπαλληλική ιδιότητα</t>
  </si>
  <si>
    <t>Έξοδα μετακίνησης για εκτέλεση υπηρεσίας στο εσωτερικό προσώπων, που δεν έχουν την υπαλληλική ιδιότητα.</t>
  </si>
  <si>
    <t>Αμοιβές λοιπών, που εκτελούν ειδικές υπηρεσίες με την ιδιότητα ελευθέρων επαγγελματιών</t>
  </si>
  <si>
    <t>Επιδείξεις, γιορτές και λοιπά θεάµατα (περιλαµβάνονται βραβεία και έπαθλα)</t>
  </si>
  <si>
    <t>Αθήνα, 12/2/2023</t>
  </si>
  <si>
    <t>Η Ταμίας της ΔΕ του ΠΤ Αττικής &amp; Κυκλάδων</t>
  </si>
  <si>
    <t>Μαρία Φράγκου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</si>
</sst>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1"/>
    </font>
    <font>
      <sz val="11"/>
      <color rgb="FF000000"/>
      <name val="Times New Roman"/>
      <family val="1"/>
      <charset val="161"/>
    </font>
    <font>
      <b/>
      <sz val="11"/>
      <color rgb="FF000000"/>
      <name val="Times New Roman"/>
      <family val="1"/>
      <charset val="161"/>
    </font>
    <font>
      <sz val="14"/>
      <color rgb="FF000000"/>
      <name val="Times New Roman"/>
      <family val="1"/>
      <charset val="161"/>
    </font>
    <font>
      <b/>
      <sz val="12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b/>
      <sz val="11"/>
      <color rgb="FF000000"/>
      <name val="Book Antiqua"/>
      <family val="1"/>
      <charset val="161"/>
    </font>
    <font>
      <sz val="11"/>
      <color rgb="FF000000"/>
      <name val="Book Antiqua"/>
      <family val="1"/>
      <charset val="161"/>
    </font>
    <font>
      <sz val="10"/>
      <color rgb="FF000000"/>
      <name val="Book Antiqua"/>
      <family val="1"/>
      <charset val="161"/>
    </font>
    <font>
      <sz val="11"/>
      <name val="Book Antiqua"/>
      <family val="1"/>
      <charset val="161"/>
    </font>
    <font>
      <b/>
      <sz val="11"/>
      <name val="Book Antiqua"/>
      <family val="1"/>
      <charset val="161"/>
    </font>
    <font>
      <b/>
      <sz val="10"/>
      <color rgb="FF000000"/>
      <name val="Times New Roman"/>
      <family val="1"/>
      <charset val="161"/>
    </font>
    <font>
      <b/>
      <sz val="12"/>
      <name val="Book Antiqua"/>
      <family val="1"/>
      <charset val="161"/>
    </font>
    <font>
      <b/>
      <sz val="16"/>
      <color rgb="FF000000"/>
      <name val="Times New Roman"/>
      <family val="1"/>
      <charset val="161"/>
    </font>
    <font>
      <b/>
      <u/>
      <sz val="10"/>
      <color rgb="FF000000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2" fontId="12" fillId="0" borderId="2" xfId="0" applyNumberFormat="1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shrinkToFit="1"/>
    </xf>
    <xf numFmtId="4" fontId="8" fillId="0" borderId="1" xfId="0" applyNumberFormat="1" applyFont="1" applyBorder="1" applyAlignment="1">
      <alignment horizontal="right" vertical="top" shrinkToFit="1"/>
    </xf>
    <xf numFmtId="0" fontId="14" fillId="0" borderId="0" xfId="0" applyFont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right" shrinkToFit="1"/>
    </xf>
    <xf numFmtId="0" fontId="0" fillId="0" borderId="0" xfId="0" applyAlignment="1">
      <alignment horizontal="left" vertical="top" wrapText="1"/>
    </xf>
    <xf numFmtId="2" fontId="15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horizontal="left" vertical="top"/>
    </xf>
    <xf numFmtId="4" fontId="0" fillId="0" borderId="2" xfId="0" applyNumberFormat="1" applyBorder="1" applyAlignment="1">
      <alignment horizontal="left" vertical="top"/>
    </xf>
    <xf numFmtId="4" fontId="9" fillId="0" borderId="2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left" vertical="top" wrapText="1"/>
    </xf>
    <xf numFmtId="2" fontId="13" fillId="0" borderId="5" xfId="0" applyNumberFormat="1" applyFont="1" applyBorder="1" applyAlignment="1">
      <alignment horizontal="left" vertical="top" wrapText="1"/>
    </xf>
    <xf numFmtId="4" fontId="14" fillId="0" borderId="6" xfId="0" applyNumberFormat="1" applyFont="1" applyBorder="1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14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14" fontId="1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4" fillId="0" borderId="4" xfId="0" applyFont="1" applyBorder="1" applyAlignment="1">
      <alignment horizontal="center" vertical="top"/>
    </xf>
    <xf numFmtId="14" fontId="14" fillId="0" borderId="4" xfId="0" applyNumberFormat="1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14" fontId="0" fillId="2" borderId="4" xfId="0" applyNumberForma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4" fontId="6" fillId="0" borderId="4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" fontId="16" fillId="0" borderId="4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top" shrinkToFit="1"/>
    </xf>
    <xf numFmtId="4" fontId="2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top" shrinkToFi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0" xfId="0" applyFont="1" applyAlignment="1">
      <alignment horizontal="center" vertical="top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topLeftCell="A7" workbookViewId="0">
      <selection activeCell="C15" sqref="C15"/>
    </sheetView>
  </sheetViews>
  <sheetFormatPr defaultRowHeight="12.75" x14ac:dyDescent="0.2"/>
  <cols>
    <col min="2" max="2" width="16" customWidth="1"/>
    <col min="3" max="3" width="56.5" customWidth="1"/>
    <col min="4" max="4" width="16.6640625" bestFit="1" customWidth="1"/>
    <col min="5" max="5" width="19" customWidth="1"/>
    <col min="6" max="8" width="17.5" customWidth="1"/>
  </cols>
  <sheetData>
    <row r="2" spans="2:5" s="1" customFormat="1" ht="15" x14ac:dyDescent="0.2">
      <c r="C2" s="2" t="s">
        <v>0</v>
      </c>
    </row>
    <row r="3" spans="2:5" s="1" customFormat="1" ht="15" x14ac:dyDescent="0.2">
      <c r="C3" s="1" t="s">
        <v>12</v>
      </c>
    </row>
    <row r="5" spans="2:5" s="3" customFormat="1" ht="31.5" x14ac:dyDescent="0.2">
      <c r="B5" s="11" t="s">
        <v>1</v>
      </c>
      <c r="C5" s="11" t="s">
        <v>2</v>
      </c>
      <c r="D5" s="11" t="s">
        <v>17</v>
      </c>
      <c r="E5" s="11" t="s">
        <v>18</v>
      </c>
    </row>
    <row r="6" spans="2:5" s="3" customFormat="1" ht="18.75" x14ac:dyDescent="0.2">
      <c r="B6" s="13" t="s">
        <v>3</v>
      </c>
      <c r="C6" s="12" t="s">
        <v>4</v>
      </c>
      <c r="D6" s="13">
        <v>3.91</v>
      </c>
      <c r="E6" s="13">
        <v>3.91</v>
      </c>
    </row>
    <row r="7" spans="2:5" s="3" customFormat="1" ht="18.75" x14ac:dyDescent="0.2">
      <c r="B7" s="13" t="s">
        <v>5</v>
      </c>
      <c r="C7" s="12" t="s">
        <v>6</v>
      </c>
      <c r="D7" s="13">
        <v>173340</v>
      </c>
      <c r="E7" s="13">
        <v>173340</v>
      </c>
    </row>
    <row r="8" spans="2:5" s="3" customFormat="1" ht="18.75" x14ac:dyDescent="0.2">
      <c r="B8" s="13" t="s">
        <v>7</v>
      </c>
      <c r="C8" s="12" t="s">
        <v>8</v>
      </c>
      <c r="D8" s="13"/>
      <c r="E8" s="13"/>
    </row>
    <row r="9" spans="2:5" s="3" customFormat="1" ht="31.5" x14ac:dyDescent="0.2">
      <c r="B9" s="13" t="s">
        <v>9</v>
      </c>
      <c r="C9" s="12" t="s">
        <v>16</v>
      </c>
      <c r="D9" s="13"/>
      <c r="E9" s="13"/>
    </row>
    <row r="10" spans="2:5" s="3" customFormat="1" ht="18.75" x14ac:dyDescent="0.2">
      <c r="B10" s="13" t="s">
        <v>11</v>
      </c>
      <c r="C10" s="12"/>
      <c r="D10" s="14">
        <f>SUM(D6:D9)</f>
        <v>173343.91</v>
      </c>
      <c r="E10" s="14">
        <f>SUM(E6:E9)</f>
        <v>173343.91</v>
      </c>
    </row>
    <row r="13" spans="2:5" ht="15.75" x14ac:dyDescent="0.2">
      <c r="B13" s="34"/>
      <c r="C13" s="34" t="s">
        <v>61</v>
      </c>
      <c r="D13" s="34"/>
      <c r="E13" s="35"/>
    </row>
    <row r="14" spans="2:5" ht="51.75" customHeight="1" x14ac:dyDescent="0.25">
      <c r="B14" s="36">
        <v>1</v>
      </c>
      <c r="C14" s="68" t="s">
        <v>70</v>
      </c>
      <c r="D14" s="69"/>
      <c r="E14" s="56">
        <v>-4650</v>
      </c>
    </row>
    <row r="15" spans="2:5" ht="31.5" x14ac:dyDescent="0.2">
      <c r="B15" s="36">
        <v>2</v>
      </c>
      <c r="C15" s="53" t="s">
        <v>62</v>
      </c>
      <c r="D15" s="54"/>
      <c r="E15" s="57"/>
    </row>
    <row r="16" spans="2:5" ht="31.5" customHeight="1" x14ac:dyDescent="0.25">
      <c r="B16" s="36"/>
      <c r="C16" s="68" t="s">
        <v>64</v>
      </c>
      <c r="D16" s="69"/>
      <c r="E16" s="56">
        <v>780</v>
      </c>
    </row>
    <row r="17" spans="2:5" ht="30" customHeight="1" x14ac:dyDescent="0.25">
      <c r="B17" s="36"/>
      <c r="C17" s="68" t="s">
        <v>66</v>
      </c>
      <c r="D17" s="69"/>
      <c r="E17" s="56">
        <v>1950</v>
      </c>
    </row>
    <row r="18" spans="2:5" ht="41.25" customHeight="1" x14ac:dyDescent="0.2">
      <c r="B18" s="35"/>
      <c r="C18" s="68" t="s">
        <v>68</v>
      </c>
      <c r="D18" s="69"/>
      <c r="E18" s="50">
        <v>1500</v>
      </c>
    </row>
    <row r="19" spans="2:5" s="33" customFormat="1" ht="34.5" customHeight="1" x14ac:dyDescent="0.2">
      <c r="B19" s="35"/>
      <c r="C19" s="68" t="s">
        <v>71</v>
      </c>
      <c r="D19" s="69"/>
      <c r="E19" s="50">
        <v>120</v>
      </c>
    </row>
    <row r="20" spans="2:5" s="33" customFormat="1" ht="47.25" customHeight="1" x14ac:dyDescent="0.2">
      <c r="B20" s="36">
        <v>3</v>
      </c>
      <c r="C20" s="68" t="s">
        <v>69</v>
      </c>
      <c r="D20" s="69"/>
      <c r="E20" s="50">
        <v>-240</v>
      </c>
    </row>
    <row r="21" spans="2:5" s="33" customFormat="1" ht="20.25" x14ac:dyDescent="0.2">
      <c r="B21" s="35"/>
      <c r="C21" s="34" t="s">
        <v>60</v>
      </c>
      <c r="D21" s="37"/>
      <c r="E21" s="55">
        <v>172803.91</v>
      </c>
    </row>
    <row r="22" spans="2:5" s="33" customFormat="1" ht="15.75" x14ac:dyDescent="0.2">
      <c r="C22"/>
      <c r="D22"/>
      <c r="E22"/>
    </row>
    <row r="23" spans="2:5" s="33" customFormat="1" ht="15.75" x14ac:dyDescent="0.2">
      <c r="C23"/>
      <c r="D23"/>
      <c r="E23"/>
    </row>
    <row r="24" spans="2:5" s="33" customFormat="1" ht="15.75" x14ac:dyDescent="0.2">
      <c r="C24"/>
      <c r="D24"/>
      <c r="E24"/>
    </row>
    <row r="25" spans="2:5" s="33" customFormat="1" ht="15.75" x14ac:dyDescent="0.2">
      <c r="C25"/>
      <c r="D25"/>
      <c r="E25"/>
    </row>
    <row r="26" spans="2:5" s="33" customFormat="1" ht="15.75" x14ac:dyDescent="0.2">
      <c r="C26"/>
      <c r="D26"/>
      <c r="E26"/>
    </row>
    <row r="27" spans="2:5" s="33" customFormat="1" ht="15.75" x14ac:dyDescent="0.2">
      <c r="C27"/>
      <c r="D27"/>
      <c r="E27"/>
    </row>
    <row r="28" spans="2:5" s="33" customFormat="1" ht="15.75" x14ac:dyDescent="0.2">
      <c r="C28"/>
      <c r="D28"/>
      <c r="E28"/>
    </row>
  </sheetData>
  <mergeCells count="6">
    <mergeCell ref="C19:D19"/>
    <mergeCell ref="C20:D20"/>
    <mergeCell ref="C14:D14"/>
    <mergeCell ref="C16:D16"/>
    <mergeCell ref="C17:D17"/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8DB7-0B80-41F7-935E-B72B090B5D9E}">
  <dimension ref="A1:D35"/>
  <sheetViews>
    <sheetView topLeftCell="A7" workbookViewId="0">
      <selection activeCell="C6" sqref="C6"/>
    </sheetView>
  </sheetViews>
  <sheetFormatPr defaultRowHeight="12.75" x14ac:dyDescent="0.2"/>
  <cols>
    <col min="1" max="1" width="13.33203125" style="31" customWidth="1"/>
    <col min="2" max="2" width="98.1640625" customWidth="1"/>
    <col min="3" max="3" width="15.1640625" customWidth="1"/>
    <col min="4" max="4" width="15.6640625" customWidth="1"/>
  </cols>
  <sheetData>
    <row r="1" spans="1:4" ht="28.5" x14ac:dyDescent="0.2">
      <c r="A1" s="66" t="s">
        <v>1</v>
      </c>
      <c r="B1" s="59" t="s">
        <v>2</v>
      </c>
      <c r="C1" s="60" t="s">
        <v>75</v>
      </c>
      <c r="D1" s="60" t="s">
        <v>76</v>
      </c>
    </row>
    <row r="2" spans="1:4" ht="30" x14ac:dyDescent="0.2">
      <c r="A2" s="67" t="s">
        <v>77</v>
      </c>
      <c r="B2" s="60" t="s">
        <v>78</v>
      </c>
      <c r="C2" s="62">
        <v>0</v>
      </c>
      <c r="D2" s="62">
        <v>0</v>
      </c>
    </row>
    <row r="3" spans="1:4" ht="30" x14ac:dyDescent="0.2">
      <c r="A3" s="67" t="s">
        <v>79</v>
      </c>
      <c r="B3" s="61" t="s">
        <v>80</v>
      </c>
      <c r="C3" s="62">
        <v>865.79</v>
      </c>
      <c r="D3" s="62">
        <v>865.79</v>
      </c>
    </row>
    <row r="4" spans="1:4" ht="15" x14ac:dyDescent="0.2">
      <c r="A4" s="67" t="s">
        <v>81</v>
      </c>
      <c r="B4" s="61" t="s">
        <v>141</v>
      </c>
      <c r="C4" s="62">
        <v>60</v>
      </c>
      <c r="D4" s="62">
        <v>60</v>
      </c>
    </row>
    <row r="5" spans="1:4" ht="15" x14ac:dyDescent="0.2">
      <c r="A5" s="67" t="s">
        <v>82</v>
      </c>
      <c r="B5" s="61" t="s">
        <v>83</v>
      </c>
      <c r="C5" s="62">
        <v>142.80000000000001</v>
      </c>
      <c r="D5" s="62">
        <v>142.80000000000001</v>
      </c>
    </row>
    <row r="6" spans="1:4" ht="30" x14ac:dyDescent="0.2">
      <c r="A6" s="67" t="s">
        <v>84</v>
      </c>
      <c r="B6" s="61" t="s">
        <v>140</v>
      </c>
      <c r="C6" s="63">
        <v>2047.88</v>
      </c>
      <c r="D6" s="63">
        <v>2047.88</v>
      </c>
    </row>
    <row r="7" spans="1:4" ht="30" x14ac:dyDescent="0.2">
      <c r="A7" s="67" t="s">
        <v>85</v>
      </c>
      <c r="B7" s="61" t="s">
        <v>139</v>
      </c>
      <c r="C7" s="62">
        <v>600</v>
      </c>
      <c r="D7" s="62">
        <v>600</v>
      </c>
    </row>
    <row r="8" spans="1:4" ht="30" x14ac:dyDescent="0.2">
      <c r="A8" s="67" t="s">
        <v>86</v>
      </c>
      <c r="B8" s="61" t="s">
        <v>87</v>
      </c>
      <c r="C8" s="62">
        <v>160</v>
      </c>
      <c r="D8" s="62">
        <v>160</v>
      </c>
    </row>
    <row r="9" spans="1:4" ht="15" x14ac:dyDescent="0.2">
      <c r="A9" s="67" t="s">
        <v>88</v>
      </c>
      <c r="B9" s="61" t="s">
        <v>89</v>
      </c>
      <c r="C9" s="62">
        <v>960</v>
      </c>
      <c r="D9" s="62">
        <v>960</v>
      </c>
    </row>
    <row r="10" spans="1:4" ht="15" x14ac:dyDescent="0.2">
      <c r="A10" s="67" t="s">
        <v>90</v>
      </c>
      <c r="B10" s="61" t="s">
        <v>91</v>
      </c>
      <c r="C10" s="62">
        <v>56.36</v>
      </c>
      <c r="D10" s="62">
        <v>56.36</v>
      </c>
    </row>
    <row r="11" spans="1:4" ht="15" x14ac:dyDescent="0.2">
      <c r="A11" s="67" t="s">
        <v>92</v>
      </c>
      <c r="B11" s="61" t="s">
        <v>93</v>
      </c>
      <c r="C11" s="62">
        <v>12.2</v>
      </c>
      <c r="D11" s="62">
        <v>12.2</v>
      </c>
    </row>
    <row r="12" spans="1:4" ht="15" x14ac:dyDescent="0.2">
      <c r="A12" s="67" t="s">
        <v>94</v>
      </c>
      <c r="B12" s="61" t="s">
        <v>95</v>
      </c>
      <c r="C12" s="62">
        <v>0</v>
      </c>
      <c r="D12" s="62">
        <v>0</v>
      </c>
    </row>
    <row r="13" spans="1:4" ht="15" x14ac:dyDescent="0.2">
      <c r="A13" s="67" t="s">
        <v>96</v>
      </c>
      <c r="B13" s="61" t="s">
        <v>97</v>
      </c>
      <c r="C13" s="62">
        <v>792.13</v>
      </c>
      <c r="D13" s="62">
        <v>792.13</v>
      </c>
    </row>
    <row r="14" spans="1:4" ht="15" x14ac:dyDescent="0.2">
      <c r="A14" s="67" t="s">
        <v>98</v>
      </c>
      <c r="B14" s="61" t="s">
        <v>142</v>
      </c>
      <c r="C14" s="62">
        <v>450</v>
      </c>
      <c r="D14" s="62">
        <v>450</v>
      </c>
    </row>
    <row r="15" spans="1:4" ht="15" x14ac:dyDescent="0.2">
      <c r="A15" s="67" t="s">
        <v>99</v>
      </c>
      <c r="B15" s="61" t="s">
        <v>100</v>
      </c>
      <c r="C15" s="62">
        <v>0</v>
      </c>
      <c r="D15" s="62">
        <v>0</v>
      </c>
    </row>
    <row r="16" spans="1:4" ht="15" x14ac:dyDescent="0.2">
      <c r="A16" s="67" t="s">
        <v>101</v>
      </c>
      <c r="B16" s="61" t="s">
        <v>102</v>
      </c>
      <c r="C16" s="62">
        <v>0</v>
      </c>
      <c r="D16" s="62">
        <v>0</v>
      </c>
    </row>
    <row r="17" spans="1:4" ht="15" x14ac:dyDescent="0.2">
      <c r="A17" s="67" t="s">
        <v>103</v>
      </c>
      <c r="B17" s="61" t="s">
        <v>104</v>
      </c>
      <c r="C17" s="62">
        <v>91.81</v>
      </c>
      <c r="D17" s="62">
        <v>91.81</v>
      </c>
    </row>
    <row r="18" spans="1:4" ht="15" x14ac:dyDescent="0.2">
      <c r="A18" s="67" t="s">
        <v>105</v>
      </c>
      <c r="B18" s="61" t="s">
        <v>106</v>
      </c>
      <c r="C18" s="62">
        <v>0</v>
      </c>
      <c r="D18" s="62">
        <v>0</v>
      </c>
    </row>
    <row r="19" spans="1:4" ht="15" x14ac:dyDescent="0.2">
      <c r="A19" s="67" t="s">
        <v>107</v>
      </c>
      <c r="B19" s="61" t="s">
        <v>108</v>
      </c>
      <c r="C19" s="62">
        <v>0</v>
      </c>
      <c r="D19" s="62">
        <v>0</v>
      </c>
    </row>
    <row r="20" spans="1:4" ht="15" x14ac:dyDescent="0.2">
      <c r="A20" s="67" t="s">
        <v>109</v>
      </c>
      <c r="B20" s="61" t="s">
        <v>110</v>
      </c>
      <c r="C20" s="62">
        <v>0</v>
      </c>
      <c r="D20" s="62">
        <v>0</v>
      </c>
    </row>
    <row r="21" spans="1:4" ht="15" x14ac:dyDescent="0.2">
      <c r="A21" s="67" t="s">
        <v>111</v>
      </c>
      <c r="B21" s="61" t="s">
        <v>112</v>
      </c>
      <c r="C21" s="62">
        <v>951.33</v>
      </c>
      <c r="D21" s="62">
        <v>951.33</v>
      </c>
    </row>
    <row r="22" spans="1:4" ht="15" x14ac:dyDescent="0.2">
      <c r="A22" s="67" t="s">
        <v>113</v>
      </c>
      <c r="B22" s="61" t="s">
        <v>138</v>
      </c>
      <c r="C22" s="62">
        <v>108.5</v>
      </c>
      <c r="D22" s="62">
        <v>108.5</v>
      </c>
    </row>
    <row r="23" spans="1:4" ht="15" x14ac:dyDescent="0.2">
      <c r="A23" s="67" t="s">
        <v>114</v>
      </c>
      <c r="B23" s="61" t="s">
        <v>115</v>
      </c>
      <c r="C23" s="62">
        <v>610.87</v>
      </c>
      <c r="D23" s="62">
        <v>610.87</v>
      </c>
    </row>
    <row r="24" spans="1:4" ht="15" x14ac:dyDescent="0.2">
      <c r="A24" s="67" t="s">
        <v>116</v>
      </c>
      <c r="B24" s="61" t="s">
        <v>137</v>
      </c>
      <c r="C24" s="62">
        <v>0</v>
      </c>
      <c r="D24" s="62">
        <v>0</v>
      </c>
    </row>
    <row r="25" spans="1:4" ht="15" x14ac:dyDescent="0.2">
      <c r="A25" s="67" t="s">
        <v>117</v>
      </c>
      <c r="B25" s="61" t="s">
        <v>136</v>
      </c>
      <c r="C25" s="62">
        <v>583.62</v>
      </c>
      <c r="D25" s="62">
        <v>583.62</v>
      </c>
    </row>
    <row r="26" spans="1:4" ht="15" x14ac:dyDescent="0.2">
      <c r="A26" s="67" t="s">
        <v>118</v>
      </c>
      <c r="B26" s="61" t="s">
        <v>135</v>
      </c>
      <c r="C26" s="62">
        <v>0</v>
      </c>
      <c r="D26" s="62">
        <v>0</v>
      </c>
    </row>
    <row r="27" spans="1:4" ht="15" x14ac:dyDescent="0.2">
      <c r="A27" s="67" t="s">
        <v>119</v>
      </c>
      <c r="B27" s="61" t="s">
        <v>134</v>
      </c>
      <c r="C27" s="62">
        <v>0</v>
      </c>
      <c r="D27" s="62">
        <v>0</v>
      </c>
    </row>
    <row r="28" spans="1:4" ht="15" x14ac:dyDescent="0.2">
      <c r="A28" s="67" t="s">
        <v>120</v>
      </c>
      <c r="B28" s="61" t="s">
        <v>133</v>
      </c>
      <c r="C28" s="62">
        <v>86.82</v>
      </c>
      <c r="D28" s="62">
        <v>86.82</v>
      </c>
    </row>
    <row r="29" spans="1:4" ht="15" x14ac:dyDescent="0.2">
      <c r="A29" s="67" t="s">
        <v>121</v>
      </c>
      <c r="B29" s="61" t="s">
        <v>132</v>
      </c>
      <c r="C29" s="62">
        <v>0</v>
      </c>
      <c r="D29" s="62">
        <v>0</v>
      </c>
    </row>
    <row r="30" spans="1:4" ht="15" x14ac:dyDescent="0.2">
      <c r="A30" s="67" t="s">
        <v>122</v>
      </c>
      <c r="B30" s="61" t="s">
        <v>123</v>
      </c>
      <c r="C30" s="62">
        <v>0</v>
      </c>
      <c r="D30" s="62">
        <v>0</v>
      </c>
    </row>
    <row r="31" spans="1:4" ht="15" x14ac:dyDescent="0.2">
      <c r="A31" s="67" t="s">
        <v>124</v>
      </c>
      <c r="B31" s="61" t="s">
        <v>130</v>
      </c>
      <c r="C31" s="62">
        <v>90</v>
      </c>
      <c r="D31" s="62">
        <v>90</v>
      </c>
    </row>
    <row r="32" spans="1:4" ht="15" x14ac:dyDescent="0.2">
      <c r="A32" s="67" t="s">
        <v>125</v>
      </c>
      <c r="B32" s="61" t="s">
        <v>126</v>
      </c>
      <c r="C32" s="62">
        <v>0</v>
      </c>
      <c r="D32" s="62">
        <v>0</v>
      </c>
    </row>
    <row r="33" spans="1:4" ht="15" x14ac:dyDescent="0.2">
      <c r="A33" s="67" t="s">
        <v>127</v>
      </c>
      <c r="B33" s="61" t="s">
        <v>131</v>
      </c>
      <c r="C33" s="62">
        <v>0</v>
      </c>
      <c r="D33" s="62">
        <v>0</v>
      </c>
    </row>
    <row r="34" spans="1:4" ht="21.75" customHeight="1" x14ac:dyDescent="0.2">
      <c r="A34" s="67" t="s">
        <v>128</v>
      </c>
      <c r="B34" s="61" t="s">
        <v>129</v>
      </c>
      <c r="C34" s="62">
        <v>190.27</v>
      </c>
      <c r="D34" s="62">
        <v>190.27</v>
      </c>
    </row>
    <row r="35" spans="1:4" ht="15" x14ac:dyDescent="0.25">
      <c r="A35" s="66" t="s">
        <v>11</v>
      </c>
      <c r="B35" s="64"/>
      <c r="C35" s="65">
        <v>8860.3799999999992</v>
      </c>
      <c r="D35" s="65">
        <v>8860.3799999999992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1"/>
  <sheetViews>
    <sheetView tabSelected="1" workbookViewId="0">
      <selection activeCell="A41" sqref="A41"/>
    </sheetView>
  </sheetViews>
  <sheetFormatPr defaultRowHeight="12.75" x14ac:dyDescent="0.2"/>
  <cols>
    <col min="1" max="1" width="65.1640625" customWidth="1"/>
    <col min="2" max="2" width="18.1640625" customWidth="1"/>
    <col min="3" max="3" width="7.1640625" customWidth="1"/>
    <col min="5" max="5" width="9.83203125" bestFit="1" customWidth="1"/>
    <col min="6" max="6" width="7.1640625" customWidth="1"/>
    <col min="7" max="7" width="10.5" bestFit="1" customWidth="1"/>
  </cols>
  <sheetData>
    <row r="2" spans="1:8" ht="15" x14ac:dyDescent="0.2">
      <c r="A2" s="4" t="s">
        <v>14</v>
      </c>
    </row>
    <row r="4" spans="1:8" ht="16.5" x14ac:dyDescent="0.2">
      <c r="A4" s="5" t="s">
        <v>15</v>
      </c>
      <c r="B4" s="51">
        <v>172803.91</v>
      </c>
    </row>
    <row r="5" spans="1:8" ht="16.5" x14ac:dyDescent="0.2">
      <c r="A5" s="6" t="s">
        <v>19</v>
      </c>
      <c r="B5" s="52">
        <v>-8860.3799999999992</v>
      </c>
    </row>
    <row r="6" spans="1:8" ht="15" x14ac:dyDescent="0.2">
      <c r="A6" s="4" t="s">
        <v>26</v>
      </c>
      <c r="B6" s="20">
        <f>SUM(B4:B5)</f>
        <v>163943.53</v>
      </c>
    </row>
    <row r="7" spans="1:8" ht="13.5" x14ac:dyDescent="0.2">
      <c r="A7" s="7"/>
    </row>
    <row r="8" spans="1:8" ht="13.5" x14ac:dyDescent="0.2">
      <c r="A8" s="7"/>
    </row>
    <row r="9" spans="1:8" ht="16.5" x14ac:dyDescent="0.2">
      <c r="A9" s="8" t="s">
        <v>10</v>
      </c>
      <c r="B9" s="26">
        <v>250134.49</v>
      </c>
    </row>
    <row r="10" spans="1:8" x14ac:dyDescent="0.2">
      <c r="D10" s="15" t="s">
        <v>72</v>
      </c>
      <c r="G10" s="58" t="s">
        <v>73</v>
      </c>
    </row>
    <row r="11" spans="1:8" ht="15" x14ac:dyDescent="0.2">
      <c r="A11" s="9" t="s">
        <v>13</v>
      </c>
      <c r="B11" s="26">
        <f>SUM(B6:B9)</f>
        <v>414078.02</v>
      </c>
      <c r="D11" s="10" t="s">
        <v>25</v>
      </c>
      <c r="E11" s="24">
        <v>7323.75</v>
      </c>
      <c r="G11" s="30">
        <v>44684</v>
      </c>
      <c r="H11">
        <v>180</v>
      </c>
    </row>
    <row r="12" spans="1:8" x14ac:dyDescent="0.2">
      <c r="D12" s="10" t="s">
        <v>27</v>
      </c>
      <c r="E12" s="25">
        <v>115875</v>
      </c>
      <c r="G12" s="30">
        <v>44684</v>
      </c>
      <c r="H12">
        <v>450</v>
      </c>
    </row>
    <row r="13" spans="1:8" ht="13.5" thickBot="1" x14ac:dyDescent="0.25">
      <c r="E13" s="21">
        <f>SUM(E11:E12)</f>
        <v>123198.75</v>
      </c>
      <c r="G13" s="30">
        <v>44684</v>
      </c>
      <c r="H13">
        <v>180</v>
      </c>
    </row>
    <row r="14" spans="1:8" ht="13.5" thickBot="1" x14ac:dyDescent="0.25">
      <c r="A14" s="27" t="s">
        <v>74</v>
      </c>
      <c r="B14" s="29">
        <v>-123198.75</v>
      </c>
      <c r="G14" s="30">
        <v>44926</v>
      </c>
      <c r="H14">
        <v>2226</v>
      </c>
    </row>
    <row r="15" spans="1:8" x14ac:dyDescent="0.2">
      <c r="H15">
        <v>272</v>
      </c>
    </row>
    <row r="16" spans="1:8" x14ac:dyDescent="0.2">
      <c r="H16">
        <v>1631.25</v>
      </c>
    </row>
    <row r="17" spans="1:8" ht="13.5" thickBot="1" x14ac:dyDescent="0.25">
      <c r="H17">
        <v>270</v>
      </c>
    </row>
    <row r="18" spans="1:8" ht="15.75" thickBot="1" x14ac:dyDescent="0.25">
      <c r="A18" s="28" t="s">
        <v>28</v>
      </c>
      <c r="B18" s="29">
        <f>SUM(B11,B14)</f>
        <v>290879.27</v>
      </c>
      <c r="H18">
        <v>405</v>
      </c>
    </row>
    <row r="19" spans="1:8" x14ac:dyDescent="0.2">
      <c r="H19">
        <v>90</v>
      </c>
    </row>
    <row r="20" spans="1:8" x14ac:dyDescent="0.2">
      <c r="H20">
        <v>247</v>
      </c>
    </row>
    <row r="21" spans="1:8" x14ac:dyDescent="0.2">
      <c r="H21">
        <v>180</v>
      </c>
    </row>
    <row r="22" spans="1:8" x14ac:dyDescent="0.2">
      <c r="H22">
        <v>720</v>
      </c>
    </row>
    <row r="23" spans="1:8" x14ac:dyDescent="0.2">
      <c r="H23">
        <v>67.5</v>
      </c>
    </row>
    <row r="24" spans="1:8" ht="16.5" x14ac:dyDescent="0.3">
      <c r="A24" s="19" t="s">
        <v>20</v>
      </c>
      <c r="H24">
        <v>180</v>
      </c>
    </row>
    <row r="25" spans="1:8" x14ac:dyDescent="0.2">
      <c r="A25" s="18"/>
      <c r="B25" s="18"/>
      <c r="H25">
        <v>225</v>
      </c>
    </row>
    <row r="26" spans="1:8" ht="16.5" x14ac:dyDescent="0.25">
      <c r="A26" s="16" t="s">
        <v>21</v>
      </c>
      <c r="B26" s="17">
        <v>108663.83</v>
      </c>
      <c r="H26">
        <f>SUM(H11:H25)</f>
        <v>7323.75</v>
      </c>
    </row>
    <row r="27" spans="1:8" ht="16.5" x14ac:dyDescent="0.25">
      <c r="A27" s="16" t="s">
        <v>22</v>
      </c>
      <c r="B27" s="17">
        <v>181650</v>
      </c>
    </row>
    <row r="28" spans="1:8" ht="16.5" x14ac:dyDescent="0.25">
      <c r="A28" s="16" t="s">
        <v>23</v>
      </c>
      <c r="B28" s="17">
        <v>565.44000000000005</v>
      </c>
    </row>
    <row r="29" spans="1:8" ht="16.5" x14ac:dyDescent="0.25">
      <c r="A29" s="16" t="s">
        <v>24</v>
      </c>
      <c r="B29" s="17">
        <f>SUM(B26:B28)</f>
        <v>290879.27</v>
      </c>
    </row>
    <row r="30" spans="1:8" x14ac:dyDescent="0.2">
      <c r="B30" s="22"/>
    </row>
    <row r="31" spans="1:8" x14ac:dyDescent="0.2">
      <c r="B31" s="23"/>
    </row>
    <row r="34" spans="1:4" x14ac:dyDescent="0.2">
      <c r="D34" s="31"/>
    </row>
    <row r="36" spans="1:4" x14ac:dyDescent="0.2">
      <c r="A36" s="70" t="s">
        <v>143</v>
      </c>
    </row>
    <row r="37" spans="1:4" x14ac:dyDescent="0.2">
      <c r="A37" s="70" t="s">
        <v>144</v>
      </c>
    </row>
    <row r="41" spans="1:4" x14ac:dyDescent="0.2">
      <c r="A41" s="70" t="s">
        <v>145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39E1-4A3A-4B77-B9F1-CD09C0F40682}">
  <dimension ref="A1:R40"/>
  <sheetViews>
    <sheetView workbookViewId="0">
      <selection activeCell="J18" sqref="J18"/>
    </sheetView>
  </sheetViews>
  <sheetFormatPr defaultRowHeight="12.75" x14ac:dyDescent="0.2"/>
  <cols>
    <col min="1" max="1" width="11.5" bestFit="1" customWidth="1"/>
    <col min="2" max="2" width="26.1640625" bestFit="1" customWidth="1"/>
    <col min="3" max="3" width="9.33203125" style="31"/>
    <col min="6" max="6" width="11.5" bestFit="1" customWidth="1"/>
    <col min="7" max="7" width="16" bestFit="1" customWidth="1"/>
    <col min="8" max="8" width="9.33203125" style="31"/>
    <col min="11" max="11" width="11.5" bestFit="1" customWidth="1"/>
    <col min="12" max="12" width="24.33203125" bestFit="1" customWidth="1"/>
    <col min="14" max="14" width="12" bestFit="1" customWidth="1"/>
    <col min="17" max="17" width="13" bestFit="1" customWidth="1"/>
  </cols>
  <sheetData>
    <row r="1" spans="1:18" x14ac:dyDescent="0.2">
      <c r="K1" s="10"/>
    </row>
    <row r="2" spans="1:18" x14ac:dyDescent="0.2">
      <c r="A2" s="15" t="s">
        <v>63</v>
      </c>
      <c r="F2" s="15" t="s">
        <v>65</v>
      </c>
      <c r="K2" s="46" t="s">
        <v>58</v>
      </c>
      <c r="L2" s="46"/>
      <c r="M2" s="43"/>
      <c r="N2" s="46" t="s">
        <v>59</v>
      </c>
      <c r="O2" s="43"/>
    </row>
    <row r="3" spans="1:18" x14ac:dyDescent="0.2">
      <c r="A3" s="38" t="s">
        <v>30</v>
      </c>
      <c r="B3" s="38" t="s">
        <v>31</v>
      </c>
      <c r="C3" s="39" t="s">
        <v>29</v>
      </c>
      <c r="F3" s="38" t="s">
        <v>30</v>
      </c>
      <c r="G3" s="38" t="s">
        <v>31</v>
      </c>
      <c r="H3" s="39" t="s">
        <v>29</v>
      </c>
      <c r="K3" s="38" t="s">
        <v>30</v>
      </c>
      <c r="L3" s="38" t="s">
        <v>31</v>
      </c>
      <c r="M3" s="38" t="s">
        <v>29</v>
      </c>
      <c r="N3" s="38" t="s">
        <v>32</v>
      </c>
      <c r="O3" s="38" t="s">
        <v>33</v>
      </c>
    </row>
    <row r="4" spans="1:18" x14ac:dyDescent="0.2">
      <c r="A4" s="40">
        <v>44571</v>
      </c>
      <c r="B4" s="38" t="s">
        <v>55</v>
      </c>
      <c r="C4" s="41">
        <v>60</v>
      </c>
      <c r="F4" s="40">
        <v>44573</v>
      </c>
      <c r="G4" s="38" t="s">
        <v>34</v>
      </c>
      <c r="H4" s="41">
        <v>60</v>
      </c>
      <c r="K4" s="40">
        <v>44586</v>
      </c>
      <c r="L4" s="38" t="s">
        <v>35</v>
      </c>
      <c r="M4" s="43">
        <v>30</v>
      </c>
      <c r="N4" s="43"/>
      <c r="O4" s="43"/>
    </row>
    <row r="5" spans="1:18" x14ac:dyDescent="0.2">
      <c r="A5" s="40">
        <v>44588</v>
      </c>
      <c r="B5" s="38" t="s">
        <v>54</v>
      </c>
      <c r="C5" s="41">
        <v>60</v>
      </c>
      <c r="F5" s="40">
        <v>44582</v>
      </c>
      <c r="G5" s="38" t="s">
        <v>34</v>
      </c>
      <c r="H5" s="41">
        <v>60</v>
      </c>
      <c r="K5" s="40">
        <v>44586</v>
      </c>
      <c r="L5" s="38" t="s">
        <v>35</v>
      </c>
      <c r="M5" s="43">
        <v>30</v>
      </c>
      <c r="N5" s="43"/>
      <c r="O5" s="43"/>
    </row>
    <row r="6" spans="1:18" x14ac:dyDescent="0.2">
      <c r="A6" s="40">
        <v>44607</v>
      </c>
      <c r="B6" s="38" t="s">
        <v>38</v>
      </c>
      <c r="C6" s="41">
        <v>60</v>
      </c>
      <c r="F6" s="40">
        <v>44583</v>
      </c>
      <c r="G6" s="38" t="s">
        <v>34</v>
      </c>
      <c r="H6" s="41">
        <v>60</v>
      </c>
      <c r="K6" s="40">
        <v>44594</v>
      </c>
      <c r="L6" s="38" t="s">
        <v>36</v>
      </c>
      <c r="M6" s="43">
        <v>30</v>
      </c>
      <c r="N6" s="40">
        <v>44926</v>
      </c>
      <c r="O6" s="43">
        <v>30</v>
      </c>
    </row>
    <row r="7" spans="1:18" x14ac:dyDescent="0.2">
      <c r="A7" s="40">
        <v>44614</v>
      </c>
      <c r="B7" s="38" t="s">
        <v>40</v>
      </c>
      <c r="C7" s="41">
        <v>120</v>
      </c>
      <c r="F7" s="40">
        <v>44588</v>
      </c>
      <c r="G7" s="38" t="s">
        <v>34</v>
      </c>
      <c r="H7" s="41">
        <v>60</v>
      </c>
      <c r="K7" s="40">
        <v>44612</v>
      </c>
      <c r="L7" s="38" t="s">
        <v>39</v>
      </c>
      <c r="M7" s="43">
        <v>30</v>
      </c>
      <c r="N7" s="40">
        <v>44926</v>
      </c>
      <c r="O7" s="43">
        <v>30</v>
      </c>
    </row>
    <row r="8" spans="1:18" x14ac:dyDescent="0.2">
      <c r="A8" s="40">
        <v>44629</v>
      </c>
      <c r="B8" s="38" t="s">
        <v>42</v>
      </c>
      <c r="C8" s="41">
        <v>60</v>
      </c>
      <c r="F8" s="40">
        <v>44592</v>
      </c>
      <c r="G8" s="38" t="s">
        <v>34</v>
      </c>
      <c r="H8" s="41">
        <v>60</v>
      </c>
      <c r="K8" s="40">
        <v>44612</v>
      </c>
      <c r="L8" s="38" t="s">
        <v>39</v>
      </c>
      <c r="M8" s="43">
        <v>30</v>
      </c>
      <c r="N8" s="40">
        <v>44926</v>
      </c>
      <c r="O8" s="43">
        <v>30</v>
      </c>
    </row>
    <row r="9" spans="1:18" x14ac:dyDescent="0.2">
      <c r="A9" s="40">
        <v>44810</v>
      </c>
      <c r="B9" s="38" t="s">
        <v>45</v>
      </c>
      <c r="C9" s="41">
        <v>60</v>
      </c>
      <c r="F9" s="42">
        <v>44599</v>
      </c>
      <c r="G9" s="38" t="s">
        <v>34</v>
      </c>
      <c r="H9" s="41">
        <v>30</v>
      </c>
      <c r="K9" s="40">
        <v>44616</v>
      </c>
      <c r="L9" s="38" t="s">
        <v>41</v>
      </c>
      <c r="M9" s="43">
        <v>30</v>
      </c>
      <c r="N9" s="43"/>
      <c r="O9" s="43"/>
    </row>
    <row r="10" spans="1:18" x14ac:dyDescent="0.2">
      <c r="A10" s="40">
        <v>44876</v>
      </c>
      <c r="B10" s="38" t="s">
        <v>48</v>
      </c>
      <c r="C10" s="41">
        <v>60</v>
      </c>
      <c r="F10" s="38" t="s">
        <v>37</v>
      </c>
      <c r="G10" s="38" t="s">
        <v>34</v>
      </c>
      <c r="H10" s="41">
        <v>30</v>
      </c>
      <c r="K10" s="40">
        <v>44664</v>
      </c>
      <c r="L10" s="38" t="s">
        <v>43</v>
      </c>
      <c r="M10" s="43">
        <v>30</v>
      </c>
      <c r="N10" s="40">
        <v>44840</v>
      </c>
      <c r="O10" s="43">
        <v>30</v>
      </c>
      <c r="P10" s="30">
        <v>44840</v>
      </c>
      <c r="Q10" s="10" t="s">
        <v>47</v>
      </c>
      <c r="R10">
        <v>60</v>
      </c>
    </row>
    <row r="11" spans="1:18" x14ac:dyDescent="0.2">
      <c r="A11" s="40">
        <v>44879</v>
      </c>
      <c r="B11" s="38" t="s">
        <v>49</v>
      </c>
      <c r="C11" s="41">
        <v>60</v>
      </c>
      <c r="F11" s="40">
        <v>44602</v>
      </c>
      <c r="G11" s="38" t="s">
        <v>34</v>
      </c>
      <c r="H11" s="41">
        <v>30</v>
      </c>
      <c r="K11" s="47">
        <v>44686</v>
      </c>
      <c r="L11" s="48" t="s">
        <v>44</v>
      </c>
      <c r="M11" s="49">
        <v>30</v>
      </c>
      <c r="N11" s="40">
        <v>44926</v>
      </c>
      <c r="O11" s="43">
        <v>30</v>
      </c>
      <c r="P11" s="30"/>
      <c r="Q11" s="10"/>
    </row>
    <row r="12" spans="1:18" x14ac:dyDescent="0.2">
      <c r="A12" s="40">
        <v>44911</v>
      </c>
      <c r="B12" s="38" t="s">
        <v>50</v>
      </c>
      <c r="C12" s="41">
        <v>60</v>
      </c>
      <c r="F12" s="40">
        <v>44606</v>
      </c>
      <c r="G12" s="38" t="s">
        <v>34</v>
      </c>
      <c r="H12" s="41">
        <v>60</v>
      </c>
      <c r="K12" s="40">
        <v>44833</v>
      </c>
      <c r="L12" s="38" t="s">
        <v>46</v>
      </c>
      <c r="M12" s="43">
        <v>30</v>
      </c>
      <c r="N12" s="40"/>
      <c r="O12" s="43"/>
    </row>
    <row r="13" spans="1:18" x14ac:dyDescent="0.2">
      <c r="A13" s="40">
        <v>44919</v>
      </c>
      <c r="B13" s="38" t="s">
        <v>53</v>
      </c>
      <c r="C13" s="41">
        <v>60</v>
      </c>
      <c r="F13" s="40">
        <v>44607</v>
      </c>
      <c r="G13" s="38" t="s">
        <v>34</v>
      </c>
      <c r="H13" s="41">
        <v>30</v>
      </c>
      <c r="K13" s="40"/>
      <c r="L13" s="43"/>
      <c r="M13" s="46">
        <f>SUM(M4:M12)</f>
        <v>270</v>
      </c>
      <c r="N13" s="40"/>
      <c r="O13" s="46">
        <f>SUM(O5:O12)</f>
        <v>150</v>
      </c>
    </row>
    <row r="14" spans="1:18" x14ac:dyDescent="0.2">
      <c r="A14" s="40">
        <v>44904</v>
      </c>
      <c r="B14" s="38" t="s">
        <v>56</v>
      </c>
      <c r="C14" s="41">
        <v>60</v>
      </c>
      <c r="F14" s="40">
        <v>44608</v>
      </c>
      <c r="G14" s="38" t="s">
        <v>34</v>
      </c>
      <c r="H14" s="41">
        <v>60</v>
      </c>
      <c r="K14" s="30"/>
      <c r="N14" s="30"/>
    </row>
    <row r="15" spans="1:18" x14ac:dyDescent="0.2">
      <c r="A15" s="40">
        <v>44627</v>
      </c>
      <c r="B15" s="38" t="s">
        <v>57</v>
      </c>
      <c r="C15" s="41">
        <v>60</v>
      </c>
      <c r="F15" s="40">
        <v>44608</v>
      </c>
      <c r="G15" s="38" t="s">
        <v>34</v>
      </c>
      <c r="H15" s="41">
        <v>60</v>
      </c>
      <c r="K15" s="30"/>
      <c r="N15" s="30"/>
    </row>
    <row r="16" spans="1:18" x14ac:dyDescent="0.2">
      <c r="C16" s="32">
        <f>SUM(C4:C15)</f>
        <v>780</v>
      </c>
      <c r="F16" s="40">
        <v>44612</v>
      </c>
      <c r="G16" s="38" t="s">
        <v>34</v>
      </c>
      <c r="H16" s="41">
        <v>60</v>
      </c>
      <c r="K16" s="30"/>
      <c r="N16" s="30"/>
    </row>
    <row r="17" spans="1:15" x14ac:dyDescent="0.2">
      <c r="F17" s="40">
        <v>44613</v>
      </c>
      <c r="G17" s="38" t="s">
        <v>34</v>
      </c>
      <c r="H17" s="41">
        <v>60</v>
      </c>
      <c r="K17" s="30"/>
      <c r="O17" s="15"/>
    </row>
    <row r="18" spans="1:15" x14ac:dyDescent="0.2">
      <c r="F18" s="40">
        <v>44617</v>
      </c>
      <c r="G18" s="38" t="s">
        <v>34</v>
      </c>
      <c r="H18" s="41">
        <v>60</v>
      </c>
      <c r="K18" s="30"/>
    </row>
    <row r="19" spans="1:15" x14ac:dyDescent="0.2">
      <c r="F19" s="40">
        <v>44620</v>
      </c>
      <c r="G19" s="38" t="s">
        <v>34</v>
      </c>
      <c r="H19" s="41">
        <v>30</v>
      </c>
      <c r="K19" s="30"/>
    </row>
    <row r="20" spans="1:15" x14ac:dyDescent="0.2">
      <c r="F20" s="40">
        <v>44620</v>
      </c>
      <c r="G20" s="38" t="s">
        <v>34</v>
      </c>
      <c r="H20" s="41">
        <v>60</v>
      </c>
      <c r="K20" s="30"/>
    </row>
    <row r="21" spans="1:15" x14ac:dyDescent="0.2">
      <c r="F21" s="40">
        <v>44621</v>
      </c>
      <c r="G21" s="38" t="s">
        <v>34</v>
      </c>
      <c r="H21" s="41">
        <v>60</v>
      </c>
      <c r="K21" s="30"/>
    </row>
    <row r="22" spans="1:15" x14ac:dyDescent="0.2">
      <c r="F22" s="40">
        <v>44622</v>
      </c>
      <c r="G22" s="38" t="s">
        <v>34</v>
      </c>
      <c r="H22" s="41">
        <v>30</v>
      </c>
    </row>
    <row r="23" spans="1:15" x14ac:dyDescent="0.2">
      <c r="F23" s="40">
        <v>44627</v>
      </c>
      <c r="G23" s="38" t="s">
        <v>34</v>
      </c>
      <c r="H23" s="41">
        <v>60</v>
      </c>
    </row>
    <row r="24" spans="1:15" x14ac:dyDescent="0.2">
      <c r="F24" s="40">
        <v>44627</v>
      </c>
      <c r="G24" s="38" t="s">
        <v>34</v>
      </c>
      <c r="H24" s="41">
        <v>60</v>
      </c>
    </row>
    <row r="25" spans="1:15" x14ac:dyDescent="0.2">
      <c r="A25" s="45" t="s">
        <v>67</v>
      </c>
      <c r="B25" s="43"/>
      <c r="C25" s="43"/>
      <c r="D25" s="43"/>
      <c r="F25" s="40">
        <v>44628</v>
      </c>
      <c r="G25" s="38" t="s">
        <v>34</v>
      </c>
      <c r="H25" s="41">
        <v>60</v>
      </c>
    </row>
    <row r="26" spans="1:15" x14ac:dyDescent="0.2">
      <c r="A26" s="40">
        <v>44910</v>
      </c>
      <c r="B26" s="38" t="s">
        <v>51</v>
      </c>
      <c r="C26" s="43">
        <v>750</v>
      </c>
      <c r="D26" s="43"/>
      <c r="F26" s="40">
        <v>44629</v>
      </c>
      <c r="G26" s="38" t="s">
        <v>34</v>
      </c>
      <c r="H26" s="41">
        <v>60</v>
      </c>
    </row>
    <row r="27" spans="1:15" x14ac:dyDescent="0.2">
      <c r="A27" s="40">
        <v>44910</v>
      </c>
      <c r="B27" s="38" t="s">
        <v>52</v>
      </c>
      <c r="C27" s="43">
        <v>750</v>
      </c>
      <c r="D27" s="43"/>
      <c r="F27" s="40">
        <v>44629</v>
      </c>
      <c r="G27" s="38" t="s">
        <v>34</v>
      </c>
      <c r="H27" s="41">
        <v>120</v>
      </c>
    </row>
    <row r="28" spans="1:15" x14ac:dyDescent="0.2">
      <c r="A28" s="43"/>
      <c r="B28" s="43"/>
      <c r="C28" s="46">
        <f>SUM(C26:C27)</f>
        <v>1500</v>
      </c>
      <c r="D28" s="43"/>
      <c r="F28" s="40">
        <v>44641</v>
      </c>
      <c r="G28" s="38" t="s">
        <v>34</v>
      </c>
      <c r="H28" s="41">
        <v>60</v>
      </c>
    </row>
    <row r="29" spans="1:15" x14ac:dyDescent="0.2">
      <c r="F29" s="40">
        <v>44642</v>
      </c>
      <c r="G29" s="38" t="s">
        <v>34</v>
      </c>
      <c r="H29" s="41">
        <v>60</v>
      </c>
    </row>
    <row r="30" spans="1:15" x14ac:dyDescent="0.2">
      <c r="F30" s="40">
        <v>44644</v>
      </c>
      <c r="G30" s="38" t="s">
        <v>34</v>
      </c>
      <c r="H30" s="41">
        <v>30</v>
      </c>
    </row>
    <row r="31" spans="1:15" x14ac:dyDescent="0.2">
      <c r="F31" s="40">
        <v>44692</v>
      </c>
      <c r="G31" s="38" t="s">
        <v>34</v>
      </c>
      <c r="H31" s="41">
        <v>60</v>
      </c>
    </row>
    <row r="32" spans="1:15" x14ac:dyDescent="0.2">
      <c r="F32" s="40">
        <v>44768</v>
      </c>
      <c r="G32" s="38" t="s">
        <v>34</v>
      </c>
      <c r="H32" s="41">
        <v>60</v>
      </c>
    </row>
    <row r="33" spans="6:8" x14ac:dyDescent="0.2">
      <c r="F33" s="40">
        <v>44782</v>
      </c>
      <c r="G33" s="38" t="s">
        <v>34</v>
      </c>
      <c r="H33" s="41">
        <v>60</v>
      </c>
    </row>
    <row r="34" spans="6:8" x14ac:dyDescent="0.2">
      <c r="F34" s="40">
        <v>44819</v>
      </c>
      <c r="G34" s="38" t="s">
        <v>34</v>
      </c>
      <c r="H34" s="41">
        <v>60</v>
      </c>
    </row>
    <row r="35" spans="6:8" x14ac:dyDescent="0.2">
      <c r="F35" s="40">
        <v>44911</v>
      </c>
      <c r="G35" s="38" t="s">
        <v>34</v>
      </c>
      <c r="H35" s="41">
        <v>120</v>
      </c>
    </row>
    <row r="36" spans="6:8" x14ac:dyDescent="0.2">
      <c r="F36" s="40">
        <v>44917</v>
      </c>
      <c r="G36" s="38" t="s">
        <v>34</v>
      </c>
      <c r="H36" s="41">
        <v>60</v>
      </c>
    </row>
    <row r="37" spans="6:8" x14ac:dyDescent="0.2">
      <c r="F37" s="40">
        <v>44608</v>
      </c>
      <c r="G37" s="38" t="s">
        <v>34</v>
      </c>
      <c r="H37" s="41">
        <v>60</v>
      </c>
    </row>
    <row r="38" spans="6:8" x14ac:dyDescent="0.2">
      <c r="F38" s="43"/>
      <c r="G38" s="43"/>
      <c r="H38" s="44">
        <f>SUM(H4:H37)</f>
        <v>1950</v>
      </c>
    </row>
    <row r="40" spans="6:8" x14ac:dyDescent="0.2">
      <c r="F40" s="1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ΕΣΟΔΑ ΠΤ ΑΤΤΙΚΗΣ</vt:lpstr>
      <vt:lpstr>ΕΞΟΔΑ ΠΤ ΑΤΤΙΚΗΣ</vt:lpstr>
      <vt:lpstr>ΣΥΓΚΕΝΤΡΩΤΙΚΑ </vt:lpstr>
      <vt:lpstr>παρατηρησεις εσοδων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creator>peppae</dc:creator>
  <cp:lastModifiedBy>ΠΑΝΕΛΛΗΝΙΟΣ ΣΥΛΛΟΓΟΣ ΦΥΣΙΚΟΘΕΡΑΠΕΥΤΩΝ</cp:lastModifiedBy>
  <cp:lastPrinted>2023-02-14T09:13:34Z</cp:lastPrinted>
  <dcterms:created xsi:type="dcterms:W3CDTF">2022-02-11T12:48:13Z</dcterms:created>
  <dcterms:modified xsi:type="dcterms:W3CDTF">2023-02-14T20:06:17Z</dcterms:modified>
</cp:coreProperties>
</file>